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<sst xmlns="http://schemas.openxmlformats.org/spreadsheetml/2006/main" count="58" uniqueCount="57">
  <si>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</si>
  <si>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</si>
  <si>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</si>
  <si>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</si>
  <si>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</si>
  <si>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</si>
  <si>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</si>
  <si>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</si>
  <si>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</si>
  <si>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</si>
  <si>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</si>
  <si>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</si>
  <si>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</si>
  <si>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</si>
  <si>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</si>
  <si>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</si>
  <si>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</si>
  <si>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</si>
  <si>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</si>
  <si>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</si>
  <si>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</si>
  <si>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</si>
  <si>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</si>
  <si>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</si>
  <si>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</si>
  <si>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</si>
  <si>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</si>
  <si>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</si>
  <si>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</si>
  <si>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</si>
  <si>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</si>
  <si>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</si>
  <si>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</si>
  <si>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</si>
  <si>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</si>
  <si>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</si>
  <si>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</si>
  <si>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</si>
  <si>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</si>
  <si>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</si>
  <si>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</si>
  <si>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</si>
  <si>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</si>
  <si>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</si>
  <si>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</si>
  <si>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</si>
  <si>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</si>
  <si>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</si>
  <si>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</si>
  <si>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</si>
  <si>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</si>
  <si>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</si>
  <si>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</si>
  <si>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</si>
  <si>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</si>
  <si>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пр.Победы 36 А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</si>
  <si>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Ремонт бетонной кровли – 37м2 (над кв.42,43)
- Крепление дверной коробки гвоздями – 1 шт
- Ремонт  металлических дверей - 2 шт
- Ремонт примыкания козырька 5-го этажа – кв.43 – 1шт/1.5 м2
- Ремонт дверных полотен – 4 шт 
- Масляная окраска контейнеров и ограждения контейнерной площадки -  58 м2
- Смена ограждения контейнерной площадки – 13.5 м2
- Заделка выбоин  в бетонных полах тамбуров площ до 0.5 м2 – 1,2,3 под- 3места 
- Ремонт отмостки асфальтом - 146 м2
- Ремонт придомового оборудования – 6 шт</t>
    </r>
    <r>
      <rPr>
        <b/>
        <sz val="10"/>
        <rFont val="Times New Roman"/>
        <family val="1"/>
      </rPr>
      <t xml:space="preserve"> 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- 1шт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</si>
</sst>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3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4" sqref="B4:G4"/>
    </sheetView>
  </sheetViews>
  <sheetFormatPr defaultColWidth="9.00390625" defaultRowHeight="12.75"/>
  <cols>
    <col min="1" max="1" width="4.875" style="5" customWidth="1"/>
    <col min="2" max="2" width="9.625" style="5" customWidth="1"/>
    <col min="3" max="3" width="37.75390625" style="5" customWidth="1"/>
    <col min="4" max="4" width="12.00390625" style="5" bestFit="1" customWidth="1"/>
    <col min="5" max="5" width="11.00390625" style="5" customWidth="1"/>
    <col min="6" max="6" width="13.00390625" style="5" customWidth="1"/>
    <col min="7" max="7" width="38.875" style="5" customWidth="1"/>
    <col min="8" max="8" width="10.625" style="5" customWidth="1"/>
    <col min="9" max="9" width="9.375" style="5" customWidth="1"/>
    <col min="10" max="16384" width="9.125" style="5" customWidth="1"/>
  </cols>
  <sheetData>
    <row r="1" spans="1:9" ht="74.2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3"/>
      <c r="D4" s="23"/>
      <c r="E4" s="23"/>
      <c r="F4" s="23"/>
      <c r="G4" s="49"/>
      <c r="H4" s="50">
        <v>1989</v>
      </c>
      <c r="I4" s="51"/>
    </row>
    <row r="5" spans="1:9" ht="21" customHeight="1">
      <c r="A5" s="7">
        <v>2</v>
      </c>
      <c r="B5" s="48" t="s">
        <v>20</v>
      </c>
      <c r="C5" s="23"/>
      <c r="D5" s="23"/>
      <c r="E5" s="23"/>
      <c r="F5" s="23"/>
      <c r="G5" s="49"/>
      <c r="H5" s="50">
        <v>5</v>
      </c>
      <c r="I5" s="51"/>
    </row>
    <row r="6" spans="1:9" ht="21" customHeight="1">
      <c r="A6" s="7">
        <v>3</v>
      </c>
      <c r="B6" s="48" t="s">
        <v>21</v>
      </c>
      <c r="C6" s="23"/>
      <c r="D6" s="23"/>
      <c r="E6" s="23"/>
      <c r="F6" s="23"/>
      <c r="G6" s="49"/>
      <c r="H6" s="50">
        <v>4</v>
      </c>
      <c r="I6" s="51"/>
    </row>
    <row r="7" spans="1:9" ht="21" customHeight="1">
      <c r="A7" s="7">
        <v>4</v>
      </c>
      <c r="B7" s="48" t="s">
        <v>22</v>
      </c>
      <c r="C7" s="23"/>
      <c r="D7" s="23"/>
      <c r="E7" s="23"/>
      <c r="F7" s="23"/>
      <c r="G7" s="49"/>
      <c r="H7" s="50">
        <v>58</v>
      </c>
      <c r="I7" s="51"/>
    </row>
    <row r="8" spans="1:9" ht="21" customHeight="1">
      <c r="A8" s="7">
        <v>5</v>
      </c>
      <c r="B8" s="48" t="s">
        <v>24</v>
      </c>
      <c r="C8" s="23"/>
      <c r="D8" s="23"/>
      <c r="E8" s="23"/>
      <c r="F8" s="23"/>
      <c r="G8" s="49"/>
      <c r="H8" s="42">
        <f>H9+H10</f>
        <v>3354</v>
      </c>
      <c r="I8" s="43"/>
    </row>
    <row r="9" spans="1:9" ht="21" customHeight="1">
      <c r="A9" s="7">
        <v>6</v>
      </c>
      <c r="B9" s="48" t="s">
        <v>25</v>
      </c>
      <c r="C9" s="23"/>
      <c r="D9" s="23"/>
      <c r="E9" s="23"/>
      <c r="F9" s="23"/>
      <c r="G9" s="49"/>
      <c r="H9" s="42">
        <v>2934.2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419.8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8270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78.75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-1.02024</v>
      </c>
      <c r="C19" s="8" t="s">
        <v>4</v>
      </c>
      <c r="D19" s="13">
        <v>15.04953</v>
      </c>
      <c r="E19" s="13">
        <v>14.51412</v>
      </c>
      <c r="F19" s="13"/>
      <c r="G19" s="21" t="s">
        <v>48</v>
      </c>
      <c r="H19" s="13">
        <f>E19</f>
        <v>14.51412</v>
      </c>
      <c r="I19" s="13">
        <f>B19-D19+E19</f>
        <v>-1.5556500000000018</v>
      </c>
    </row>
    <row r="20" spans="1:9" ht="118.5" customHeight="1">
      <c r="A20" s="31" t="s">
        <v>12</v>
      </c>
      <c r="B20" s="24">
        <v>-22.4</v>
      </c>
      <c r="C20" s="33" t="s">
        <v>50</v>
      </c>
      <c r="D20" s="24">
        <v>330.3</v>
      </c>
      <c r="E20" s="24">
        <v>318.6</v>
      </c>
      <c r="F20" s="24"/>
      <c r="G20" s="29" t="s">
        <v>56</v>
      </c>
      <c r="H20" s="24">
        <f>E20</f>
        <v>318.6</v>
      </c>
      <c r="I20" s="24">
        <f>B20-D20+E20</f>
        <v>-34.099999999999966</v>
      </c>
    </row>
    <row r="21" spans="1:9" ht="226.5" customHeight="1">
      <c r="A21" s="32"/>
      <c r="B21" s="25"/>
      <c r="C21" s="34"/>
      <c r="D21" s="25"/>
      <c r="E21" s="25"/>
      <c r="F21" s="25"/>
      <c r="G21" s="30"/>
      <c r="H21" s="25"/>
      <c r="I21" s="25"/>
    </row>
    <row r="22" spans="1:9" ht="27" customHeight="1">
      <c r="A22" s="10"/>
      <c r="B22" s="11">
        <f>SUM(B19:B21)</f>
        <v>-23.42024</v>
      </c>
      <c r="C22" s="12" t="s">
        <v>6</v>
      </c>
      <c r="D22" s="11">
        <f>SUM(D19:D21)</f>
        <v>345.34953</v>
      </c>
      <c r="E22" s="11">
        <f>SUM(E19:E21)</f>
        <v>333.11412</v>
      </c>
      <c r="F22" s="11"/>
      <c r="G22" s="1"/>
      <c r="H22" s="11">
        <f>SUM(H19:H20)</f>
        <v>333.11412</v>
      </c>
      <c r="I22" s="11">
        <f>SUM(I19:I21)</f>
        <v>-35.655649999999966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-23.82258</v>
      </c>
      <c r="C24" s="8" t="s">
        <v>9</v>
      </c>
      <c r="D24" s="13">
        <v>351.40655</v>
      </c>
      <c r="E24" s="13">
        <v>338.90468</v>
      </c>
      <c r="F24" s="13"/>
      <c r="G24" s="22" t="s">
        <v>43</v>
      </c>
      <c r="H24" s="13">
        <f>E24</f>
        <v>338.90468</v>
      </c>
      <c r="I24" s="13">
        <f>B24-D24+E24</f>
        <v>-36.32445000000001</v>
      </c>
    </row>
    <row r="25" spans="1:9" ht="27" customHeight="1">
      <c r="A25" s="14" t="s">
        <v>15</v>
      </c>
      <c r="B25" s="13">
        <v>-8.97548</v>
      </c>
      <c r="C25" s="8" t="s">
        <v>10</v>
      </c>
      <c r="D25" s="13">
        <v>132.3971</v>
      </c>
      <c r="E25" s="13">
        <v>127.68686</v>
      </c>
      <c r="F25" s="13"/>
      <c r="G25" s="22" t="s">
        <v>44</v>
      </c>
      <c r="H25" s="13">
        <f>E25</f>
        <v>127.68686</v>
      </c>
      <c r="I25" s="13">
        <f>B25-D25+E25</f>
        <v>-13.685720000000003</v>
      </c>
    </row>
    <row r="26" spans="1:9" ht="27" customHeight="1">
      <c r="A26" s="14" t="s">
        <v>16</v>
      </c>
      <c r="B26" s="13">
        <v>-5.39456</v>
      </c>
      <c r="C26" s="8" t="s">
        <v>30</v>
      </c>
      <c r="D26" s="13">
        <v>79.57507</v>
      </c>
      <c r="E26" s="13">
        <v>76.74405</v>
      </c>
      <c r="F26" s="13"/>
      <c r="G26" s="22" t="s">
        <v>45</v>
      </c>
      <c r="H26" s="13">
        <f>E26</f>
        <v>76.74405</v>
      </c>
      <c r="I26" s="13">
        <f>B26-D26+E26</f>
        <v>-8.225579999999994</v>
      </c>
    </row>
    <row r="27" spans="1:9" ht="27" customHeight="1">
      <c r="A27" s="7" t="s">
        <v>17</v>
      </c>
      <c r="B27" s="13">
        <v>-3.51568</v>
      </c>
      <c r="C27" s="8" t="s">
        <v>8</v>
      </c>
      <c r="D27" s="13">
        <v>51.85974</v>
      </c>
      <c r="E27" s="13">
        <v>50.01475</v>
      </c>
      <c r="F27" s="13"/>
      <c r="G27" s="22" t="s">
        <v>46</v>
      </c>
      <c r="H27" s="13">
        <f>E27</f>
        <v>50.01475</v>
      </c>
      <c r="I27" s="13">
        <f>B27-D27+E27</f>
        <v>-5.360670000000006</v>
      </c>
    </row>
    <row r="28" spans="1:9" ht="27" customHeight="1">
      <c r="A28" s="7" t="s">
        <v>36</v>
      </c>
      <c r="B28" s="13">
        <v>-0.69955</v>
      </c>
      <c r="C28" s="8" t="s">
        <v>37</v>
      </c>
      <c r="D28" s="13">
        <v>10.31903</v>
      </c>
      <c r="E28" s="13">
        <v>9.95191</v>
      </c>
      <c r="F28" s="13"/>
      <c r="G28" s="22" t="s">
        <v>47</v>
      </c>
      <c r="H28" s="13">
        <f>E28</f>
        <v>9.95191</v>
      </c>
      <c r="I28" s="13">
        <f>B28-D28+E28</f>
        <v>-1.0666700000000002</v>
      </c>
    </row>
    <row r="29" spans="1:9" ht="27" customHeight="1">
      <c r="A29" s="10"/>
      <c r="B29" s="11">
        <f>SUM(B24:B28)</f>
        <v>-42.40785</v>
      </c>
      <c r="C29" s="12" t="s">
        <v>13</v>
      </c>
      <c r="D29" s="11">
        <f>SUM(D24:D28)</f>
        <v>625.5574899999999</v>
      </c>
      <c r="E29" s="11">
        <f>SUM(E24:E28)</f>
        <v>603.3022500000001</v>
      </c>
      <c r="F29" s="11"/>
      <c r="G29" s="2"/>
      <c r="H29" s="11">
        <f>SUM(H24:H28)</f>
        <v>603.3022500000001</v>
      </c>
      <c r="I29" s="11">
        <f>SUM(I24:I28)</f>
        <v>-64.66309000000001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0</v>
      </c>
      <c r="C31" s="8" t="s">
        <v>39</v>
      </c>
      <c r="D31" s="13">
        <v>0</v>
      </c>
      <c r="E31" s="13">
        <v>0</v>
      </c>
      <c r="F31" s="13"/>
      <c r="G31" s="3"/>
      <c r="H31" s="13">
        <f>E31</f>
        <v>0</v>
      </c>
      <c r="I31" s="13">
        <f>B31-D31+E31</f>
        <v>0</v>
      </c>
    </row>
    <row r="32" spans="1:9" ht="24.75" customHeight="1">
      <c r="A32" s="7" t="s">
        <v>52</v>
      </c>
      <c r="B32" s="13">
        <v>-0.59694</v>
      </c>
      <c r="C32" s="8" t="s">
        <v>40</v>
      </c>
      <c r="D32" s="13">
        <v>8.80551</v>
      </c>
      <c r="E32" s="13">
        <v>8.49224</v>
      </c>
      <c r="F32" s="13"/>
      <c r="G32" s="3"/>
      <c r="H32" s="13">
        <f>E32</f>
        <v>8.49224</v>
      </c>
      <c r="I32" s="13">
        <f>B32-D32+E32</f>
        <v>-0.9102099999999993</v>
      </c>
    </row>
    <row r="33" spans="1:9" s="18" customFormat="1" ht="26.25" customHeight="1">
      <c r="A33" s="10"/>
      <c r="B33" s="11">
        <f>SUM(B31:B32)</f>
        <v>-0.59694</v>
      </c>
      <c r="C33" s="12" t="s">
        <v>41</v>
      </c>
      <c r="D33" s="11">
        <f>SUM(D31:D32)</f>
        <v>8.80551</v>
      </c>
      <c r="E33" s="11">
        <f>SUM(E31:E32)</f>
        <v>8.49224</v>
      </c>
      <c r="F33" s="11"/>
      <c r="G33" s="2"/>
      <c r="H33" s="11">
        <f>SUM(H31:H32)</f>
        <v>8.49224</v>
      </c>
      <c r="I33" s="11">
        <f>SUM(I31:I32)</f>
        <v>-0.9102099999999993</v>
      </c>
    </row>
    <row r="34" spans="1:9" ht="27" customHeight="1">
      <c r="A34" s="19"/>
      <c r="B34" s="11">
        <f>SUM(B22,B29,B33)</f>
        <v>-66.42503</v>
      </c>
      <c r="C34" s="12" t="s">
        <v>19</v>
      </c>
      <c r="D34" s="11">
        <f>SUM(D22,D29,D33)</f>
        <v>979.7125299999999</v>
      </c>
      <c r="E34" s="11">
        <f>SUM(E22,E29,E33)</f>
        <v>944.9086100000002</v>
      </c>
      <c r="F34" s="11"/>
      <c r="G34" s="2"/>
      <c r="H34" s="11">
        <f>SUM(H22,H29,H33)</f>
        <v>944.9086100000002</v>
      </c>
      <c r="I34" s="11">
        <f>SUM(I22,I29,I33)</f>
        <v>-101.22894999999997</v>
      </c>
    </row>
    <row r="35" spans="1:9" ht="42.75" customHeight="1">
      <c r="A35" s="19"/>
      <c r="B35" s="11"/>
      <c r="C35" s="12" t="s">
        <v>42</v>
      </c>
      <c r="D35" s="26">
        <f>E34+F34-D34</f>
        <v>-34.80391999999972</v>
      </c>
      <c r="E35" s="27"/>
      <c r="F35" s="28"/>
      <c r="G35" s="2"/>
      <c r="H35" s="15"/>
      <c r="I35" s="11"/>
    </row>
    <row r="36" spans="1:9" ht="37.5" customHeight="1">
      <c r="A36" s="10">
        <v>4</v>
      </c>
      <c r="B36" s="11">
        <v>19.5</v>
      </c>
      <c r="C36" s="12" t="s">
        <v>18</v>
      </c>
      <c r="D36" s="11">
        <v>33.24778</v>
      </c>
      <c r="E36" s="11">
        <v>32.06493</v>
      </c>
      <c r="F36" s="11"/>
      <c r="G36" s="22" t="s">
        <v>54</v>
      </c>
      <c r="H36" s="20">
        <v>8.6</v>
      </c>
      <c r="I36" s="11">
        <f>B36+E36+F36-H36</f>
        <v>42.964929999999995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2010-11-02T14:25:31Z</cp:lastPrinted>
  <dcterms:created xsi:type="dcterms:W3CDTF">2010-04-01T07:27:06Z</dcterms:created>
  <dcterms:modified xsi:type="dcterms:W3CDTF">2011-05-12T04:10:29Z</dcterms:modified>
  <cp:category/>
  <cp:version/>
  <cp:contentType/>
  <cp:contentStatus/>
</cp:coreProperties>
</file>